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" activeTab="1"/>
  </bookViews>
  <sheets>
    <sheet name="Sheet1" sheetId="1" state="hidden" r:id="rId1"/>
    <sheet name="定表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<sst xmlns="http://schemas.openxmlformats.org/spreadsheetml/2006/main" count="32" uniqueCount="26">
  <si>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云南省自然资源厅国土资源信息中心2022年一季度预算执行情况情况表</t>
  </si>
  <si>
    <t>单位：万元</t>
  </si>
  <si>
    <t>预算项目</t>
  </si>
  <si>
    <t>2022年</t>
  </si>
  <si>
    <t>一季度指标数</t>
  </si>
  <si>
    <t>一季度支出数</t>
  </si>
  <si>
    <t>预算执行率</t>
  </si>
  <si>
    <t>备注</t>
  </si>
  <si>
    <t>合    计</t>
  </si>
  <si>
    <t>基本支出</t>
  </si>
  <si>
    <t xml:space="preserve">    其中：公务用车运行维护费</t>
  </si>
  <si>
    <t>项目支出</t>
  </si>
  <si>
    <t>云南省智慧自然资源项目专项资金</t>
  </si>
  <si>
    <t>地质资料及国土业务档案管理专项经费</t>
  </si>
  <si>
    <t>省自然资源密码安全应用建设及基于安可环境涉密建设专项资金</t>
  </si>
  <si>
    <t>省自然资源厅信息化年度运维专项资金及经费</t>
  </si>
  <si>
    <t>云南省地质灾害隐患识别中心建设专项资金及经费</t>
  </si>
  <si>
    <t>云南省自然资源厅电子政务建设和管理项目专项资金</t>
  </si>
  <si>
    <t>云南省重点区域地质灾害精细化调查与风险评价（2021）专项经费</t>
  </si>
  <si>
    <t>云南省地质资料数据中心建设专项经费</t>
  </si>
  <si>
    <t>附件1</t>
  </si>
  <si>
    <t>云南省不动产登记中心2025年二季度预算支出明细表</t>
  </si>
  <si>
    <t>二季度累计下达指标数</t>
  </si>
  <si>
    <t>二季度累计支出数</t>
  </si>
  <si>
    <t>执行率</t>
  </si>
  <si>
    <t>云南省自然资源不动产登记项目经费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</si>
</sst>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"/>
    <numFmt numFmtId="177" formatCode="0.00_ "/>
  </numFmts>
  <fonts count="35">
    <font>
      <sz val="11"/>
      <color theme="1"/>
      <name val="宋体"/>
      <charset val="134"/>
      <scheme val="minor"/>
    </font>
    <font>
      <b/>
      <sz val="16"/>
      <color indexed="8"/>
      <name val="SimSun"/>
      <charset val="134"/>
    </font>
    <font>
      <sz val="9"/>
      <color indexed="8"/>
      <name val="SimSun"/>
      <charset val="134"/>
    </font>
    <font>
      <b/>
      <sz val="10"/>
      <color indexed="8"/>
      <name val="SimSun"/>
      <charset val="134"/>
    </font>
    <font>
      <b/>
      <sz val="11"/>
      <color indexed="8"/>
      <name val="SimSun"/>
      <charset val="134"/>
    </font>
    <font>
      <b/>
      <sz val="10"/>
      <color theme="1"/>
      <name val="方正仿宋_GB18030"/>
      <charset val="134"/>
    </font>
    <font>
      <sz val="10"/>
      <color theme="1"/>
      <name val="方正仿宋_GB18030"/>
      <charset val="134"/>
    </font>
    <font>
      <sz val="10"/>
      <name val="方正仿宋_GB18030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color indexed="8"/>
      <name val="SimSun"/>
      <charset val="134"/>
    </font>
    <font>
      <b/>
      <sz val="10"/>
      <color theme="1"/>
      <name val="宋体"/>
      <charset val="134"/>
      <scheme val="minor"/>
    </font>
    <font>
      <sz val="10"/>
      <color indexed="8"/>
      <name val="SimSu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4" fillId="0" borderId="0"/>
  </cellStyleXfs>
  <cellXfs count="32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1" fillId="0" borderId="0" xfId="49" applyFont="1" applyBorder="1" applyAlignment="1">
      <alignment horizontal="center" vertical="center" wrapText="1"/>
    </xf>
    <xf numFmtId="10" fontId="1" fillId="0" borderId="0" xfId="49" applyNumberFormat="1" applyFont="1" applyBorder="1" applyAlignment="1">
      <alignment horizontal="center" vertical="center" wrapText="1"/>
    </xf>
    <xf numFmtId="0" fontId="2" fillId="0" borderId="0" xfId="49" applyFont="1" applyBorder="1" applyAlignment="1">
      <alignment horizontal="center" vertical="center" wrapText="1"/>
    </xf>
    <xf numFmtId="0" fontId="2" fillId="0" borderId="0" xfId="49" applyFont="1" applyBorder="1" applyAlignment="1">
      <alignment horizontal="right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10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43" fontId="5" fillId="0" borderId="1" xfId="1" applyNumberFormat="1" applyFont="1" applyBorder="1" applyAlignment="1">
      <alignment vertical="center"/>
    </xf>
    <xf numFmtId="10" fontId="5" fillId="0" borderId="1" xfId="1" applyNumberFormat="1" applyFont="1" applyBorder="1" applyAlignment="1">
      <alignment vertical="center"/>
    </xf>
    <xf numFmtId="0" fontId="0" fillId="0" borderId="1" xfId="0" applyBorder="1">
      <alignment vertical="center"/>
    </xf>
    <xf numFmtId="0" fontId="3" fillId="2" borderId="1" xfId="49" applyFont="1" applyFill="1" applyBorder="1" applyAlignment="1">
      <alignment horizontal="center" vertical="center" wrapText="1"/>
    </xf>
    <xf numFmtId="176" fontId="6" fillId="0" borderId="1" xfId="50" applyNumberFormat="1" applyFont="1" applyBorder="1" applyAlignment="1">
      <alignment vertical="center"/>
    </xf>
    <xf numFmtId="10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8" fillId="0" borderId="0" xfId="0" applyFont="1">
      <alignment vertical="center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right" wrapText="1"/>
    </xf>
    <xf numFmtId="43" fontId="11" fillId="0" borderId="1" xfId="1" applyFont="1" applyBorder="1">
      <alignment vertical="center"/>
    </xf>
    <xf numFmtId="10" fontId="11" fillId="0" borderId="1" xfId="0" applyNumberFormat="1" applyFont="1" applyBorder="1">
      <alignment vertical="center"/>
    </xf>
    <xf numFmtId="0" fontId="12" fillId="2" borderId="1" xfId="49" applyFont="1" applyFill="1" applyBorder="1" applyAlignment="1">
      <alignment horizontal="left" vertical="center" wrapText="1"/>
    </xf>
    <xf numFmtId="43" fontId="13" fillId="0" borderId="1" xfId="1" applyFont="1" applyBorder="1">
      <alignment vertical="center"/>
    </xf>
    <xf numFmtId="10" fontId="13" fillId="0" borderId="1" xfId="0" applyNumberFormat="1" applyFont="1" applyBorder="1">
      <alignment vertical="center"/>
    </xf>
    <xf numFmtId="0" fontId="12" fillId="0" borderId="1" xfId="49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C21" sqref="C21"/>
    </sheetView>
  </sheetViews>
  <sheetFormatPr defaultColWidth="9" defaultRowHeight="18.75" customHeight="1" outlineLevelCol="4"/>
  <cols>
    <col min="1" max="1" width="37.625" customWidth="1"/>
    <col min="2" max="3" width="16" customWidth="1"/>
    <col min="4" max="4" width="11.5" style="1" customWidth="1"/>
  </cols>
  <sheetData>
    <row r="1" ht="34.5" customHeight="1" spans="1:5">
      <c r="A1" s="2" t="s">
        <v>0</v>
      </c>
      <c r="B1" s="2"/>
      <c r="C1" s="2"/>
      <c r="D1" s="3"/>
      <c r="E1" s="2"/>
    </row>
    <row r="2" ht="27.75" customHeight="1" spans="1:5">
      <c r="A2" s="4"/>
      <c r="B2" s="4"/>
      <c r="E2" s="5" t="s">
        <v>1</v>
      </c>
    </row>
    <row r="3" ht="27.75" customHeight="1" spans="1:5">
      <c r="A3" s="6" t="s">
        <v>2</v>
      </c>
      <c r="B3" s="24" t="s">
        <v>3</v>
      </c>
      <c r="C3" s="24"/>
      <c r="D3" s="24"/>
      <c r="E3" s="25"/>
    </row>
    <row r="4" ht="26.25" customHeight="1" spans="1:5">
      <c r="A4" s="6"/>
      <c r="B4" s="6" t="s">
        <v>4</v>
      </c>
      <c r="C4" s="6" t="s">
        <v>5</v>
      </c>
      <c r="D4" s="10" t="s">
        <v>6</v>
      </c>
      <c r="E4" s="6" t="s">
        <v>7</v>
      </c>
    </row>
    <row r="5" ht="26.25" customHeight="1" spans="1:5">
      <c r="A5" s="11" t="s">
        <v>8</v>
      </c>
      <c r="B5" s="26">
        <f>B6+B8</f>
        <v>9296088.89</v>
      </c>
      <c r="C5" s="26">
        <f>C6+C8</f>
        <v>917024.64</v>
      </c>
      <c r="D5" s="27">
        <f>C5/B5</f>
        <v>0.0986462856423913</v>
      </c>
      <c r="E5" s="14"/>
    </row>
    <row r="6" ht="26.25" customHeight="1" spans="1:5">
      <c r="A6" s="15" t="s">
        <v>9</v>
      </c>
      <c r="B6" s="26">
        <v>1601386.2</v>
      </c>
      <c r="C6" s="26">
        <v>113253.64</v>
      </c>
      <c r="D6" s="27">
        <f t="shared" ref="D6:D17" si="0">C6/B6</f>
        <v>0.0707222530080502</v>
      </c>
      <c r="E6" s="14"/>
    </row>
    <row r="7" ht="26.25" customHeight="1" spans="1:5">
      <c r="A7" s="28" t="s">
        <v>10</v>
      </c>
      <c r="B7" s="29">
        <v>20000</v>
      </c>
      <c r="C7" s="29">
        <v>5961.07</v>
      </c>
      <c r="D7" s="30">
        <f t="shared" si="0"/>
        <v>0.2980535</v>
      </c>
      <c r="E7" s="14"/>
    </row>
    <row r="8" s="23" customFormat="1" ht="26.25" customHeight="1" spans="1:5">
      <c r="A8" s="15" t="s">
        <v>11</v>
      </c>
      <c r="B8" s="26">
        <f>SUM(B9,B10,B11,B12,B13,B14,B15,B16)</f>
        <v>7694702.69</v>
      </c>
      <c r="C8" s="26">
        <f>SUM(C9:C16)</f>
        <v>803771</v>
      </c>
      <c r="D8" s="27">
        <f t="shared" si="0"/>
        <v>0.104457707124224</v>
      </c>
      <c r="E8" s="20"/>
    </row>
    <row r="9" ht="26.25" customHeight="1" spans="1:5">
      <c r="A9" s="31" t="s">
        <v>12</v>
      </c>
      <c r="B9" s="29">
        <v>2018</v>
      </c>
      <c r="C9" s="29">
        <v>2018</v>
      </c>
      <c r="D9" s="30">
        <f t="shared" si="0"/>
        <v>1</v>
      </c>
      <c r="E9" s="14"/>
    </row>
    <row r="10" ht="26.25" customHeight="1" spans="1:5">
      <c r="A10" s="31" t="s">
        <v>13</v>
      </c>
      <c r="B10" s="29">
        <v>635039</v>
      </c>
      <c r="C10" s="29">
        <v>0</v>
      </c>
      <c r="D10" s="30">
        <f t="shared" si="0"/>
        <v>0</v>
      </c>
      <c r="E10" s="14"/>
    </row>
    <row r="11" ht="26.25" customHeight="1" spans="1:5">
      <c r="A11" s="31" t="s">
        <v>14</v>
      </c>
      <c r="B11" s="29">
        <v>0</v>
      </c>
      <c r="C11" s="29">
        <v>0</v>
      </c>
      <c r="D11" s="30" t="e">
        <f t="shared" si="0"/>
        <v>#DIV/0!</v>
      </c>
      <c r="E11" s="14"/>
    </row>
    <row r="12" ht="26.25" customHeight="1" spans="1:5">
      <c r="A12" s="31" t="s">
        <v>15</v>
      </c>
      <c r="B12" s="29">
        <v>2504495.81</v>
      </c>
      <c r="C12" s="29">
        <v>73553</v>
      </c>
      <c r="D12" s="30">
        <f t="shared" si="0"/>
        <v>0.0293683861263877</v>
      </c>
      <c r="E12" s="14"/>
    </row>
    <row r="13" ht="26.25" customHeight="1" spans="1:5">
      <c r="A13" s="31" t="s">
        <v>16</v>
      </c>
      <c r="B13" s="29">
        <v>2931117.5</v>
      </c>
      <c r="C13" s="29">
        <v>436000</v>
      </c>
      <c r="D13" s="30">
        <f t="shared" si="0"/>
        <v>0.148748728087496</v>
      </c>
      <c r="E13" s="14"/>
    </row>
    <row r="14" ht="26.25" customHeight="1" spans="1:5">
      <c r="A14" s="31" t="s">
        <v>17</v>
      </c>
      <c r="B14" s="29">
        <v>0</v>
      </c>
      <c r="C14" s="29">
        <v>0</v>
      </c>
      <c r="D14" s="30" t="e">
        <f t="shared" si="0"/>
        <v>#DIV/0!</v>
      </c>
      <c r="E14" s="14"/>
    </row>
    <row r="15" ht="26.25" customHeight="1" spans="1:5">
      <c r="A15" s="31" t="s">
        <v>18</v>
      </c>
      <c r="B15" s="29">
        <v>0</v>
      </c>
      <c r="C15" s="29">
        <v>0</v>
      </c>
      <c r="D15" s="30" t="e">
        <f t="shared" si="0"/>
        <v>#DIV/0!</v>
      </c>
      <c r="E15" s="14"/>
    </row>
    <row r="16" ht="26.25" customHeight="1" spans="1:5">
      <c r="A16" s="28" t="s">
        <v>19</v>
      </c>
      <c r="B16" s="29">
        <v>1622032.38</v>
      </c>
      <c r="C16" s="29">
        <v>292200</v>
      </c>
      <c r="D16" s="30">
        <f t="shared" si="0"/>
        <v>0.180144369251124</v>
      </c>
      <c r="E16" s="14"/>
    </row>
  </sheetData>
  <mergeCells count="3">
    <mergeCell ref="A1:E1"/>
    <mergeCell ref="B3:D3"/>
    <mergeCell ref="A3:A4"/>
  </mergeCells>
  <pageMargins left="0.235416666666667" right="0.15625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view="pageBreakPreview" zoomScale="115" zoomScaleNormal="100" workbookViewId="0">
      <selection activeCell="K13" sqref="K13"/>
    </sheetView>
  </sheetViews>
  <sheetFormatPr defaultColWidth="9" defaultRowHeight="13.5"/>
  <cols>
    <col min="1" max="1" width="54.25" customWidth="1"/>
    <col min="2" max="2" width="19" customWidth="1"/>
    <col min="3" max="3" width="16" customWidth="1"/>
    <col min="4" max="4" width="11.5" style="1" customWidth="1"/>
    <col min="5" max="5" width="10.375" customWidth="1"/>
    <col min="9" max="9" width="11.5"/>
    <col min="10" max="10" width="12.625"/>
    <col min="11" max="11" width="11.5"/>
  </cols>
  <sheetData>
    <row r="1" ht="21" customHeight="1" spans="1:1">
      <c r="A1" t="s">
        <v>20</v>
      </c>
    </row>
    <row r="2" ht="40" customHeight="1" spans="1:5">
      <c r="A2" s="2" t="s">
        <v>21</v>
      </c>
      <c r="B2" s="2"/>
      <c r="C2" s="2"/>
      <c r="D2" s="3"/>
      <c r="E2" s="2"/>
    </row>
    <row r="3" ht="22" customHeight="1" spans="1:5">
      <c r="A3" s="4"/>
      <c r="B3" s="4"/>
      <c r="E3" s="5" t="s">
        <v>1</v>
      </c>
    </row>
    <row r="4" ht="24" customHeight="1" spans="1:5">
      <c r="A4" s="6" t="s">
        <v>2</v>
      </c>
      <c r="B4" s="7">
        <v>2025</v>
      </c>
      <c r="C4" s="8"/>
      <c r="D4" s="8"/>
      <c r="E4" s="9"/>
    </row>
    <row r="5" ht="32" customHeight="1" spans="1:5">
      <c r="A5" s="6"/>
      <c r="B5" s="6" t="s">
        <v>22</v>
      </c>
      <c r="C5" s="6" t="s">
        <v>23</v>
      </c>
      <c r="D5" s="10" t="s">
        <v>24</v>
      </c>
      <c r="E5" s="6" t="s">
        <v>7</v>
      </c>
    </row>
    <row r="6" ht="30" customHeight="1" spans="1:9">
      <c r="A6" s="11" t="s">
        <v>8</v>
      </c>
      <c r="B6" s="12">
        <v>614.16</v>
      </c>
      <c r="C6" s="12">
        <v>338.12</v>
      </c>
      <c r="D6" s="13">
        <v>0.5505</v>
      </c>
      <c r="E6" s="14"/>
      <c r="I6" s="22"/>
    </row>
    <row r="7" ht="24" customHeight="1" spans="1:11">
      <c r="A7" s="15" t="s">
        <v>9</v>
      </c>
      <c r="B7" s="16">
        <v>454.96</v>
      </c>
      <c r="C7" s="16">
        <v>210.53</v>
      </c>
      <c r="D7" s="17">
        <f>C7/B7</f>
        <v>0.462743977492527</v>
      </c>
      <c r="E7" s="14"/>
      <c r="J7" s="22"/>
      <c r="K7" s="22"/>
    </row>
    <row r="8" ht="23" customHeight="1" spans="1:11">
      <c r="A8" s="15" t="s">
        <v>11</v>
      </c>
      <c r="B8" s="18">
        <v>159.21</v>
      </c>
      <c r="C8" s="19">
        <v>127.59</v>
      </c>
      <c r="D8" s="17">
        <f>C8/B8</f>
        <v>0.801394384774826</v>
      </c>
      <c r="E8" s="20"/>
      <c r="J8" s="22"/>
      <c r="K8" s="22"/>
    </row>
    <row r="9" ht="31" customHeight="1" spans="1:11">
      <c r="A9" s="21" t="s">
        <v>25</v>
      </c>
      <c r="B9" s="18">
        <v>159.21</v>
      </c>
      <c r="C9" s="19">
        <v>127.59</v>
      </c>
      <c r="D9" s="17">
        <f>C9/B9</f>
        <v>0.801394384774826</v>
      </c>
      <c r="E9" s="14"/>
      <c r="J9" s="22"/>
      <c r="K9" s="22"/>
    </row>
  </sheetData>
  <mergeCells count="3">
    <mergeCell ref="A2:E2"/>
    <mergeCell ref="B4:E4"/>
    <mergeCell ref="A4:A5"/>
  </mergeCells>
  <printOptions horizontalCentered="1"/>
  <pageMargins left="0.700694444444445" right="0.700694444444445" top="0.751388888888889" bottom="0.751388888888889" header="0.297916666666667" footer="0.297916666666667"/>
  <pageSetup paperSize="9" scale="97" orientation="landscape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4" sqref="K1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定表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陈以根</cp:lastModifiedBy>
  <dcterms:created xsi:type="dcterms:W3CDTF">2006-09-13T11:21:00Z</dcterms:created>
  <dcterms:modified xsi:type="dcterms:W3CDTF">2025-07-10T06:44:01Z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F22C2ABAA6EF4592B3B1C5DDBA1C9041</vt:lpwstr>
  </property>
  <property fmtid="{D5CDD505-2E9C-101B-9397-08002B2CF9AE}" pid="3" name="KSOProductBuildVer">
    <vt:lpwstr>2052-12.1.0.18276</vt:lpwstr>
  </property>
</Properties>
</file>